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36" i="2"/>
  <c r="E30" i="2"/>
  <c r="E15" i="2"/>
  <c r="E8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<sst xmlns="http://schemas.openxmlformats.org/spreadsheetml/2006/main" count="94" uniqueCount="88">
  <si>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</si>
  <si>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</si>
  <si>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</si>
  <si>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</si>
  <si>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</si>
  <si>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</si>
  <si>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</si>
  <si>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</si>
  <si>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</si>
  <si>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</si>
  <si>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</si>
  <si>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</si>
  <si>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</si>
  <si>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</si>
  <si>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</si>
  <si>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</si>
  <si>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</si>
  <si>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</si>
  <si>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</si>
  <si>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</si>
  <si>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</si>
  <si>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</si>
  <si>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</si>
  <si>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</si>
  <si>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</si>
  <si>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</si>
  <si>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</si>
  <si>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</si>
  <si>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</si>
  <si>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</si>
  <si>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</si>
  <si>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</si>
  <si>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</si>
  <si>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</si>
  <si>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</si>
  <si>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</si>
  <si>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</si>
  <si>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</si>
  <si>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</si>
  <si>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</si>
  <si>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</si>
  <si>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</si>
  <si>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</si>
  <si>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</si>
  <si>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</si>
  <si>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</si>
  <si>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</si>
  <si>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</si>
  <si>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</si>
  <si>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</si>
  <si>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</si>
  <si>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</si>
  <si>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</si>
  <si>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</si>
  <si>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07.04.2026.</t>
  </si>
  <si>
    <t>08.04.2026.</t>
  </si>
  <si>
    <t>o71</t>
  </si>
  <si>
    <t>LEK</t>
  </si>
  <si>
    <t>AMICUS</t>
  </si>
  <si>
    <t>BOEHRINGER</t>
  </si>
  <si>
    <t>FARMALOGIST</t>
  </si>
  <si>
    <t>PHOENIX PHARMA DOO</t>
  </si>
  <si>
    <t>SOPHARMA</t>
  </si>
  <si>
    <t>VEFGA DOO</t>
  </si>
  <si>
    <t>O78</t>
  </si>
  <si>
    <t>IMPLATANTI</t>
  </si>
  <si>
    <t>NARCISUS</t>
  </si>
  <si>
    <t>O85</t>
  </si>
  <si>
    <t xml:space="preserve">SANITETSKI </t>
  </si>
  <si>
    <t>ATAN MARK</t>
  </si>
  <si>
    <t xml:space="preserve">B.BRAUN </t>
  </si>
  <si>
    <t>FLORA KOMERC</t>
  </si>
  <si>
    <t>FUTURE PHARM</t>
  </si>
  <si>
    <t>GOSPER</t>
  </si>
  <si>
    <t>LAYON</t>
  </si>
  <si>
    <t>OMNI MEDICAL</t>
  </si>
  <si>
    <t>PROFESIONAL MEDIC</t>
  </si>
  <si>
    <t>VEGA DOO</t>
  </si>
  <si>
    <t xml:space="preserve">VICOR </t>
  </si>
  <si>
    <t>ZOREX</t>
  </si>
  <si>
    <t xml:space="preserve">EUROMEDICINA </t>
  </si>
  <si>
    <t>LABTEH</t>
  </si>
  <si>
    <t>MAYMEDICA</t>
  </si>
  <si>
    <t>O86</t>
  </si>
  <si>
    <t xml:space="preserve">REAGENSI </t>
  </si>
  <si>
    <t xml:space="preserve">TEAMEDICAL </t>
  </si>
  <si>
    <t>VICOR DOO</t>
  </si>
  <si>
    <t xml:space="preserve">YUNYOM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</si>
</sst>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11" fillId="0" borderId="1" xfId="0" applyNumberFormat="1" applyFont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7" sqref="E2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45" t="s">
        <v>3</v>
      </c>
      <c r="B7" s="46"/>
      <c r="C7" s="47"/>
      <c r="D7" s="10" t="s">
        <v>55</v>
      </c>
      <c r="E7" s="9">
        <f>+E15</f>
        <v>762030.44000000134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754013.57</v>
      </c>
      <c r="H8" s="6"/>
    </row>
    <row r="9" spans="1:9" x14ac:dyDescent="0.25">
      <c r="A9" s="2">
        <v>2</v>
      </c>
      <c r="B9" s="48" t="s">
        <v>4</v>
      </c>
      <c r="C9" s="49"/>
      <c r="D9" s="56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6"/>
      <c r="E10" s="7">
        <v>6587932.9900000002</v>
      </c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6"/>
      <c r="E11" s="8">
        <v>8300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6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6">
        <v>7</v>
      </c>
      <c r="B14" s="57" t="s">
        <v>25</v>
      </c>
      <c r="C14" s="58"/>
      <c r="D14" s="59"/>
      <c r="E14" s="7">
        <f>+E52</f>
        <v>6588216.1199999992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762030.44000000134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3" t="s">
        <v>9</v>
      </c>
      <c r="B18" s="54"/>
      <c r="C18" s="54"/>
      <c r="D18" s="54"/>
      <c r="E18" s="55"/>
    </row>
    <row r="19" spans="1:9" x14ac:dyDescent="0.25">
      <c r="A19" s="2">
        <v>1</v>
      </c>
      <c r="B19" s="48" t="s">
        <v>10</v>
      </c>
      <c r="C19" s="49"/>
      <c r="D19" s="56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6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6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48" t="s">
        <v>15</v>
      </c>
      <c r="C25" s="49"/>
      <c r="D25" s="49"/>
      <c r="E25" s="32"/>
      <c r="F25"/>
      <c r="G25" s="16"/>
      <c r="H25"/>
    </row>
    <row r="26" spans="1:9" x14ac:dyDescent="0.25">
      <c r="A26" s="2">
        <v>8</v>
      </c>
      <c r="B26" s="48" t="s">
        <v>16</v>
      </c>
      <c r="C26" s="49"/>
      <c r="D26" s="49"/>
      <c r="E26" s="31">
        <f>277.13+6</f>
        <v>283.13</v>
      </c>
      <c r="F26" s="16"/>
      <c r="G26" s="6"/>
      <c r="H26"/>
      <c r="I26" s="6"/>
    </row>
    <row r="27" spans="1:9" x14ac:dyDescent="0.25">
      <c r="A27" s="2">
        <v>9</v>
      </c>
      <c r="B27" s="48" t="s">
        <v>17</v>
      </c>
      <c r="C27" s="49"/>
      <c r="D27" s="49"/>
      <c r="E27" s="31">
        <v>833232.94</v>
      </c>
      <c r="F27"/>
      <c r="H27"/>
    </row>
    <row r="28" spans="1:9" x14ac:dyDescent="0.25">
      <c r="A28" s="2">
        <v>10</v>
      </c>
      <c r="B28" s="48" t="s">
        <v>18</v>
      </c>
      <c r="C28" s="49"/>
      <c r="D28" s="56"/>
      <c r="E28" s="31"/>
      <c r="F28"/>
    </row>
    <row r="29" spans="1:9" x14ac:dyDescent="0.25">
      <c r="A29" s="2">
        <v>11</v>
      </c>
      <c r="B29" s="48" t="s">
        <v>19</v>
      </c>
      <c r="C29" s="49"/>
      <c r="D29" s="56"/>
      <c r="E29" s="31"/>
      <c r="F29"/>
      <c r="H29" s="6"/>
    </row>
    <row r="30" spans="1:9" x14ac:dyDescent="0.25">
      <c r="A30" s="2">
        <v>12</v>
      </c>
      <c r="B30" s="48" t="s">
        <v>20</v>
      </c>
      <c r="C30" s="49"/>
      <c r="D30" s="49"/>
      <c r="E30" s="32">
        <v>1455020.4</v>
      </c>
      <c r="F30"/>
    </row>
    <row r="31" spans="1:9" x14ac:dyDescent="0.25">
      <c r="A31" s="2">
        <v>13</v>
      </c>
      <c r="B31" s="48" t="s">
        <v>41</v>
      </c>
      <c r="C31" s="49"/>
      <c r="D31" s="49"/>
      <c r="E31" s="32">
        <v>4156899.65</v>
      </c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48" t="s">
        <v>46</v>
      </c>
      <c r="C33" s="49"/>
      <c r="D33" s="56"/>
      <c r="E33" s="32"/>
      <c r="F33" s="18"/>
    </row>
    <row r="34" spans="1:7" x14ac:dyDescent="0.25">
      <c r="A34" s="2">
        <v>16</v>
      </c>
      <c r="B34" s="48" t="s">
        <v>21</v>
      </c>
      <c r="C34" s="49"/>
      <c r="D34" s="49"/>
      <c r="E34" s="32"/>
      <c r="F34"/>
    </row>
    <row r="35" spans="1:7" x14ac:dyDescent="0.25">
      <c r="A35" s="2">
        <v>17</v>
      </c>
      <c r="B35" s="48" t="s">
        <v>22</v>
      </c>
      <c r="C35" s="49"/>
      <c r="D35" s="49"/>
      <c r="E35" s="32">
        <v>142780</v>
      </c>
      <c r="F35"/>
    </row>
    <row r="36" spans="1:7" x14ac:dyDescent="0.25">
      <c r="A36" s="2">
        <v>18</v>
      </c>
      <c r="B36" s="48" t="s">
        <v>47</v>
      </c>
      <c r="C36" s="49"/>
      <c r="D36" s="49"/>
      <c r="E36" s="32"/>
      <c r="F36"/>
      <c r="G36"/>
    </row>
    <row r="37" spans="1:7" x14ac:dyDescent="0.25">
      <c r="A37" s="2">
        <v>19</v>
      </c>
      <c r="B37" s="48" t="s">
        <v>23</v>
      </c>
      <c r="C37" s="49"/>
      <c r="D37" s="49"/>
      <c r="E37" s="31"/>
      <c r="F37"/>
      <c r="G37"/>
    </row>
    <row r="38" spans="1:7" x14ac:dyDescent="0.25">
      <c r="A38" s="2">
        <v>20</v>
      </c>
      <c r="B38" s="48" t="s">
        <v>39</v>
      </c>
      <c r="C38" s="49"/>
      <c r="D38" s="49"/>
      <c r="E38" s="31"/>
      <c r="F38" s="18"/>
      <c r="G38" s="18"/>
    </row>
    <row r="39" spans="1:7" x14ac:dyDescent="0.25">
      <c r="A39" s="2">
        <v>21</v>
      </c>
      <c r="B39" s="48" t="s">
        <v>49</v>
      </c>
      <c r="C39" s="49"/>
      <c r="D39" s="56"/>
      <c r="E39" s="31"/>
      <c r="F39" s="12"/>
      <c r="G39" s="12"/>
    </row>
    <row r="40" spans="1:7" ht="15" customHeight="1" x14ac:dyDescent="0.25">
      <c r="A40" s="2">
        <v>22</v>
      </c>
      <c r="B40" s="48" t="s">
        <v>34</v>
      </c>
      <c r="C40" s="49"/>
      <c r="D40" s="56"/>
      <c r="E40" s="31"/>
      <c r="F40" s="12"/>
      <c r="G40" s="12"/>
    </row>
    <row r="41" spans="1:7" x14ac:dyDescent="0.25">
      <c r="A41" s="2">
        <v>23</v>
      </c>
      <c r="B41" s="48" t="s">
        <v>35</v>
      </c>
      <c r="C41" s="49"/>
      <c r="D41" s="56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7" t="s">
        <v>38</v>
      </c>
      <c r="C44" s="58"/>
      <c r="D44" s="59"/>
      <c r="E44" s="33"/>
      <c r="F44"/>
    </row>
    <row r="45" spans="1:7" x14ac:dyDescent="0.25">
      <c r="A45" s="2">
        <v>27</v>
      </c>
      <c r="B45" s="48" t="s">
        <v>43</v>
      </c>
      <c r="C45" s="49"/>
      <c r="D45" s="49"/>
      <c r="E45" s="33"/>
      <c r="F45" s="18"/>
    </row>
    <row r="46" spans="1:7" x14ac:dyDescent="0.25">
      <c r="A46" s="2">
        <v>28</v>
      </c>
      <c r="B46" s="48" t="s">
        <v>40</v>
      </c>
      <c r="C46" s="49"/>
      <c r="D46" s="49"/>
      <c r="E46" s="33"/>
      <c r="F46" s="18"/>
    </row>
    <row r="47" spans="1:7" x14ac:dyDescent="0.25">
      <c r="A47" s="2">
        <v>29</v>
      </c>
      <c r="B47" s="60" t="s">
        <v>36</v>
      </c>
      <c r="C47" s="60"/>
      <c r="D47" s="60"/>
      <c r="E47" s="19"/>
      <c r="F47"/>
      <c r="G47"/>
    </row>
    <row r="48" spans="1:7" x14ac:dyDescent="0.25">
      <c r="A48" s="2">
        <v>30</v>
      </c>
      <c r="B48" s="60" t="s">
        <v>48</v>
      </c>
      <c r="C48" s="60"/>
      <c r="D48" s="60"/>
      <c r="E48" s="19"/>
      <c r="F48" s="18"/>
      <c r="G48" s="18"/>
    </row>
    <row r="49" spans="1:7" x14ac:dyDescent="0.25">
      <c r="A49" s="2">
        <v>31</v>
      </c>
      <c r="B49" s="60" t="s">
        <v>45</v>
      </c>
      <c r="C49" s="60"/>
      <c r="D49" s="60"/>
      <c r="E49" s="19"/>
      <c r="F49" s="18"/>
      <c r="G49" s="18"/>
    </row>
    <row r="50" spans="1:7" x14ac:dyDescent="0.25">
      <c r="A50" s="2">
        <v>32</v>
      </c>
      <c r="B50" s="60" t="s">
        <v>44</v>
      </c>
      <c r="C50" s="60"/>
      <c r="D50" s="60"/>
      <c r="E50" s="19"/>
      <c r="F50" s="18"/>
      <c r="G50" s="18"/>
    </row>
    <row r="51" spans="1:7" x14ac:dyDescent="0.25">
      <c r="A51" s="2">
        <v>33</v>
      </c>
      <c r="B51" s="48" t="s">
        <v>42</v>
      </c>
      <c r="C51" s="49"/>
      <c r="D51" s="56"/>
      <c r="E51" s="19"/>
      <c r="F51" s="18"/>
      <c r="G51" s="18"/>
    </row>
    <row r="52" spans="1:7" x14ac:dyDescent="0.25">
      <c r="A52" s="50" t="s">
        <v>24</v>
      </c>
      <c r="B52" s="51"/>
      <c r="C52" s="51"/>
      <c r="D52" s="52"/>
      <c r="E52" s="9">
        <f>SUM(E19:E51)</f>
        <v>6588216.1199999992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38" sqref="E38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2">
        <f>277.13+6</f>
        <v>283.13</v>
      </c>
    </row>
    <row r="9" spans="1:5" s="18" customFormat="1" x14ac:dyDescent="0.25">
      <c r="A9" s="21"/>
      <c r="B9" s="21" t="s">
        <v>56</v>
      </c>
      <c r="C9" s="21" t="s">
        <v>57</v>
      </c>
      <c r="D9" s="35" t="s">
        <v>58</v>
      </c>
      <c r="E9" s="44">
        <v>15814.81</v>
      </c>
    </row>
    <row r="10" spans="1:5" s="18" customFormat="1" x14ac:dyDescent="0.25">
      <c r="A10" s="21"/>
      <c r="B10" s="21"/>
      <c r="C10" s="21"/>
      <c r="D10" s="35" t="s">
        <v>59</v>
      </c>
      <c r="E10" s="44">
        <v>334553.12</v>
      </c>
    </row>
    <row r="11" spans="1:5" s="18" customFormat="1" x14ac:dyDescent="0.25">
      <c r="A11" s="21"/>
      <c r="B11" s="41"/>
      <c r="C11" s="34"/>
      <c r="D11" s="41" t="s">
        <v>60</v>
      </c>
      <c r="E11" s="44">
        <v>29979.51</v>
      </c>
    </row>
    <row r="12" spans="1:5" s="18" customFormat="1" x14ac:dyDescent="0.25">
      <c r="A12" s="34"/>
      <c r="B12" s="41"/>
      <c r="C12" s="34"/>
      <c r="D12" s="41" t="s">
        <v>61</v>
      </c>
      <c r="E12" s="44">
        <v>301559.5</v>
      </c>
    </row>
    <row r="13" spans="1:5" s="18" customFormat="1" x14ac:dyDescent="0.25">
      <c r="A13" s="34"/>
      <c r="B13" s="41"/>
      <c r="C13" s="34"/>
      <c r="D13" s="41" t="s">
        <v>62</v>
      </c>
      <c r="E13" s="43">
        <v>80905.100000000006</v>
      </c>
    </row>
    <row r="14" spans="1:5" s="18" customFormat="1" x14ac:dyDescent="0.25">
      <c r="A14" s="34"/>
      <c r="B14" s="41"/>
      <c r="C14" s="34"/>
      <c r="D14" s="41" t="s">
        <v>63</v>
      </c>
      <c r="E14" s="43">
        <v>70420.899999999994</v>
      </c>
    </row>
    <row r="15" spans="1:5" ht="15.75" x14ac:dyDescent="0.25">
      <c r="A15" s="5"/>
      <c r="B15" s="41"/>
      <c r="C15" s="34"/>
      <c r="D15" s="41"/>
      <c r="E15" s="61">
        <f>SUM(E9:E14)</f>
        <v>833232.94</v>
      </c>
    </row>
    <row r="16" spans="1:5" s="38" customFormat="1" ht="15.75" x14ac:dyDescent="0.25">
      <c r="A16" s="39"/>
      <c r="B16" s="41" t="s">
        <v>64</v>
      </c>
      <c r="C16" s="40" t="s">
        <v>65</v>
      </c>
      <c r="D16" s="41" t="s">
        <v>66</v>
      </c>
      <c r="E16" s="61">
        <v>142780</v>
      </c>
    </row>
    <row r="17" spans="1:5" s="18" customFormat="1" x14ac:dyDescent="0.25">
      <c r="A17" s="34"/>
      <c r="B17" s="41" t="s">
        <v>67</v>
      </c>
      <c r="C17" s="34" t="s">
        <v>68</v>
      </c>
      <c r="D17" s="41" t="s">
        <v>69</v>
      </c>
      <c r="E17" s="43">
        <v>360720</v>
      </c>
    </row>
    <row r="18" spans="1:5" s="18" customFormat="1" x14ac:dyDescent="0.25">
      <c r="A18" s="34"/>
      <c r="B18" s="41"/>
      <c r="C18" s="34"/>
      <c r="D18" s="41" t="s">
        <v>70</v>
      </c>
      <c r="E18" s="43">
        <v>6710</v>
      </c>
    </row>
    <row r="19" spans="1:5" x14ac:dyDescent="0.25">
      <c r="A19" s="5"/>
      <c r="B19" s="34"/>
      <c r="C19" s="34"/>
      <c r="D19" s="34" t="s">
        <v>60</v>
      </c>
      <c r="E19" s="43">
        <v>142396.79999999999</v>
      </c>
    </row>
    <row r="20" spans="1:5" s="18" customFormat="1" x14ac:dyDescent="0.25">
      <c r="A20" s="5"/>
      <c r="B20" s="34"/>
      <c r="C20" s="34"/>
      <c r="D20" s="34" t="s">
        <v>71</v>
      </c>
      <c r="E20" s="43">
        <v>5628</v>
      </c>
    </row>
    <row r="21" spans="1:5" s="18" customFormat="1" x14ac:dyDescent="0.25">
      <c r="A21" s="5"/>
      <c r="B21" s="34"/>
      <c r="C21" s="34"/>
      <c r="D21" s="34" t="s">
        <v>72</v>
      </c>
      <c r="E21" s="43">
        <v>7449.2</v>
      </c>
    </row>
    <row r="22" spans="1:5" s="18" customFormat="1" x14ac:dyDescent="0.25">
      <c r="A22" s="5"/>
      <c r="B22" s="34"/>
      <c r="C22" s="34"/>
      <c r="D22" s="34" t="s">
        <v>73</v>
      </c>
      <c r="E22" s="43">
        <v>56880</v>
      </c>
    </row>
    <row r="23" spans="1:5" s="18" customFormat="1" x14ac:dyDescent="0.25">
      <c r="A23" s="5"/>
      <c r="B23" s="34"/>
      <c r="C23" s="34"/>
      <c r="D23" s="34" t="s">
        <v>74</v>
      </c>
      <c r="E23" s="43">
        <v>1144</v>
      </c>
    </row>
    <row r="24" spans="1:5" s="18" customFormat="1" x14ac:dyDescent="0.25">
      <c r="A24" s="5"/>
      <c r="B24" s="34"/>
      <c r="C24" s="34"/>
      <c r="D24" s="34" t="s">
        <v>75</v>
      </c>
      <c r="E24" s="43">
        <v>13860</v>
      </c>
    </row>
    <row r="25" spans="1:5" s="18" customFormat="1" x14ac:dyDescent="0.25">
      <c r="A25" s="5"/>
      <c r="B25" s="34"/>
      <c r="C25" s="34"/>
      <c r="D25" s="34" t="s">
        <v>76</v>
      </c>
      <c r="E25" s="43">
        <v>6996</v>
      </c>
    </row>
    <row r="26" spans="1:5" s="18" customFormat="1" x14ac:dyDescent="0.25">
      <c r="A26" s="5"/>
      <c r="B26" s="34"/>
      <c r="C26" s="34"/>
      <c r="D26" s="34" t="s">
        <v>77</v>
      </c>
      <c r="E26" s="43">
        <v>270266.40000000002</v>
      </c>
    </row>
    <row r="27" spans="1:5" s="18" customFormat="1" x14ac:dyDescent="0.25">
      <c r="A27" s="5"/>
      <c r="B27" s="34"/>
      <c r="C27" s="34"/>
      <c r="D27" s="34" t="s">
        <v>78</v>
      </c>
      <c r="E27" s="43">
        <v>210885</v>
      </c>
    </row>
    <row r="28" spans="1:5" s="18" customFormat="1" x14ac:dyDescent="0.25">
      <c r="A28" s="5"/>
      <c r="B28" s="34"/>
      <c r="C28" s="34"/>
      <c r="D28" s="34" t="s">
        <v>79</v>
      </c>
      <c r="E28" s="43">
        <v>372085</v>
      </c>
    </row>
    <row r="29" spans="1:5" s="18" customFormat="1" x14ac:dyDescent="0.25">
      <c r="A29" s="5"/>
      <c r="B29" s="34"/>
      <c r="C29" s="34"/>
      <c r="D29" s="34" t="s">
        <v>80</v>
      </c>
      <c r="E29" s="43">
        <v>320664</v>
      </c>
    </row>
    <row r="30" spans="1:5" s="18" customFormat="1" ht="15.75" x14ac:dyDescent="0.25">
      <c r="A30" s="5"/>
      <c r="B30" s="34"/>
      <c r="C30" s="34"/>
      <c r="D30" s="34"/>
      <c r="E30" s="61">
        <f>SUM(E17:E29)</f>
        <v>1775684.4</v>
      </c>
    </row>
    <row r="31" spans="1:5" s="18" customFormat="1" x14ac:dyDescent="0.25">
      <c r="A31" s="5"/>
      <c r="B31" s="34" t="s">
        <v>83</v>
      </c>
      <c r="C31" s="34" t="s">
        <v>84</v>
      </c>
      <c r="D31" s="34" t="s">
        <v>81</v>
      </c>
      <c r="E31" s="43">
        <v>15732</v>
      </c>
    </row>
    <row r="32" spans="1:5" s="18" customFormat="1" x14ac:dyDescent="0.25">
      <c r="A32" s="5"/>
      <c r="B32" s="34"/>
      <c r="C32" s="34"/>
      <c r="D32" s="34" t="s">
        <v>82</v>
      </c>
      <c r="E32" s="43">
        <v>1539726.05</v>
      </c>
    </row>
    <row r="33" spans="1:5" s="18" customFormat="1" x14ac:dyDescent="0.25">
      <c r="A33" s="5"/>
      <c r="B33" s="34"/>
      <c r="C33" s="34"/>
      <c r="D33" s="34" t="s">
        <v>85</v>
      </c>
      <c r="E33" s="43">
        <v>1190827.2</v>
      </c>
    </row>
    <row r="34" spans="1:5" s="18" customFormat="1" x14ac:dyDescent="0.25">
      <c r="A34" s="5"/>
      <c r="B34" s="34"/>
      <c r="C34" s="34"/>
      <c r="D34" s="34" t="s">
        <v>86</v>
      </c>
      <c r="E34" s="43">
        <v>23760</v>
      </c>
    </row>
    <row r="35" spans="1:5" s="18" customFormat="1" x14ac:dyDescent="0.25">
      <c r="A35" s="5"/>
      <c r="B35" s="34"/>
      <c r="C35" s="34"/>
      <c r="D35" s="34" t="s">
        <v>87</v>
      </c>
      <c r="E35" s="43">
        <v>1066190.3999999999</v>
      </c>
    </row>
    <row r="36" spans="1:5" s="18" customFormat="1" ht="15.75" x14ac:dyDescent="0.25">
      <c r="A36" s="5"/>
      <c r="B36" s="34"/>
      <c r="C36" s="34"/>
      <c r="D36" s="34"/>
      <c r="E36" s="61">
        <f>SUM(E31:E35)</f>
        <v>3836235.65</v>
      </c>
    </row>
    <row r="37" spans="1:5" ht="15.75" x14ac:dyDescent="0.25">
      <c r="E37" s="61">
        <f>+E8+E15+E16+E30+E36</f>
        <v>6588216.1199999992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2026-04-14T09:45:03Z</dcterms:modified>
</cp:coreProperties>
</file>